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5" yWindow="105" windowWidth="17400" windowHeight="7830"/>
  </bookViews>
  <sheets>
    <sheet name="25 ДЛФ" sheetId="12" r:id="rId1"/>
  </sheets>
  <definedNames>
    <definedName name="_xlnm.Print_Area" localSheetId="0">'25 ДЛФ'!$A$1:$P$16</definedName>
  </definedNames>
  <calcPr calcId="162913"/>
</workbook>
</file>

<file path=xl/calcChain.xml><?xml version="1.0" encoding="utf-8"?>
<calcChain xmlns="http://schemas.openxmlformats.org/spreadsheetml/2006/main">
  <c r="J16" i="12" l="1"/>
  <c r="K16" i="12"/>
  <c r="L16" i="12"/>
</calcChain>
</file>

<file path=xl/sharedStrings.xml><?xml version="1.0" encoding="utf-8"?>
<sst xmlns="http://schemas.openxmlformats.org/spreadsheetml/2006/main" count="80" uniqueCount="43">
  <si>
    <t xml:space="preserve">Рейдовою биригадою </t>
  </si>
  <si>
    <t>Лісництво</t>
  </si>
  <si>
    <t>Назва підприємства</t>
  </si>
  <si>
    <t>Короткий зміст лісопорушення</t>
  </si>
  <si>
    <t>Стан розгляду справи за звітний період</t>
  </si>
  <si>
    <t>Ким отримано матеріали (порушено кримінальне провадження, дата порушення)</t>
  </si>
  <si>
    <t>Дата скоєння незаконної рубки</t>
  </si>
  <si>
    <t xml:space="preserve">Квартал </t>
  </si>
  <si>
    <t>Виділ, (виділи)</t>
  </si>
  <si>
    <t>Порода</t>
  </si>
  <si>
    <t>дуб</t>
  </si>
  <si>
    <t>Маса, куб.м.</t>
  </si>
  <si>
    <t>Кількість дерев, шт.</t>
  </si>
  <si>
    <t>Розмір, шкоди, грн.</t>
  </si>
  <si>
    <t>сосна</t>
  </si>
  <si>
    <t>Ким виявлено лісопору-шення</t>
  </si>
  <si>
    <t>№ з/п</t>
  </si>
  <si>
    <t>Дата і номер вихідного листа до правоохо-ронних органів</t>
  </si>
  <si>
    <t>ДЛО лісництва</t>
  </si>
  <si>
    <t>ДП "Бердичівський лісгосп"</t>
  </si>
  <si>
    <t>Любарське</t>
  </si>
  <si>
    <t>27.04.2021 № 200</t>
  </si>
  <si>
    <t>Романівське</t>
  </si>
  <si>
    <t>ясен</t>
  </si>
  <si>
    <t>Порушником шкода сплачена у добровільному порядку 71557 грн.</t>
  </si>
  <si>
    <t xml:space="preserve">Любарське відділення поліції Бердичівського відділу поліції ГУНП в Житомирській області </t>
  </si>
  <si>
    <t>Миропільське</t>
  </si>
  <si>
    <t>всього по ЛГ</t>
  </si>
  <si>
    <t>Чуднівське</t>
  </si>
  <si>
    <t>ялина</t>
  </si>
  <si>
    <t>Богданівське</t>
  </si>
  <si>
    <t xml:space="preserve">Гвоздяренське </t>
  </si>
  <si>
    <t>Особа, що скоїла або підозрюєть-ся у скоєнні лісопору-шення</t>
  </si>
  <si>
    <t>Складено протокол про адміністративне правопорушення за статтею 65 КУпАП від 18.06.2021, винесено постанову про стяягнення штрафу у сумі  510 грн. та стягнення розміру шкоди, заподіяної лісу у сумі 411 грн.</t>
  </si>
  <si>
    <t>Складено протокол про адміністративне правопорушення за статтею 65 КУпАП від 20.08.2021, винесено постанову про стяягнення штрафу у сумі  510 грн. та стягнення розміру шкоди, заподіяної лісу у сумі 1643 грн.</t>
  </si>
  <si>
    <t>Складено протокол про адміністративне правопорушення за статтею 65 КУпАП від 20.08.2021, винесено постанову про стяягнення штрафу у сумі  510 грн. та стягнення розміру шкоди, заподіяної лісу у сумі 822 грн.</t>
  </si>
  <si>
    <t>Складено протокол про адміністративне правопорушення за статтею 65 КУпАП від 12.10.2021, винесено постанову про стяягнення штрафу у сумі  510 грн. та стягнення розміру шкоди, заподіяної лісу у сумі 251 грн.</t>
  </si>
  <si>
    <t>Складено протокол про адміністративне правопорушення за статтею 65 КУпАП від 22.12.2021, винесено постанову про стяягнення штрафу у сумі  510 грн. та стягнення розміру шкоди, заподіяної лісу у сумі 545 грн.</t>
  </si>
  <si>
    <t>Складено протокол про адміністративне правопорушення за статтею 65 КУпАП від 23.12.2021, винесено постанову про стяягнення штрафу у сумі  510 грн. та стягнення розміру шкоди, заподіяної лісу у сумі 545 грн.</t>
  </si>
  <si>
    <t>Складено протокол про адміністративне правопорушення за статтею 65 КУпАП від 27.12.2021, винесено постанову про стяягнення штрафу у сумі  510 грн. та стягнення розміру шкоди, заподіяної лісу у сумі 545 грн.</t>
  </si>
  <si>
    <t>Складено протокол про адміністративне правопорушення за статтею 65 КУпАП від 28.12.2021, винесено постанову про стяягнення штрафу у сумі  510 грн. та стягнення розміру шкоди, заподіяної лісу у сумі 545 грн.</t>
  </si>
  <si>
    <t>Складено протокол про адміністративне правопорушення за статтею 65 КУпАП від 30.12.2021, винесено постанову про стяягнення штрафу у сумі  510 грн. та стягнення розміру шкоди, заподіяної лісу у сумі 545 грн.</t>
  </si>
  <si>
    <t xml:space="preserve"> Інформація про рух справ за 2021 щодо незаконних рубок, скоєних  у лісах ДП "Бердичівський лісгосп"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</si>
</sst>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view="pageBreakPreview" zoomScale="142" zoomScaleNormal="148" zoomScaleSheetLayoutView="142" workbookViewId="0">
      <selection activeCell="D21" sqref="D21"/>
    </sheetView>
  </sheetViews>
  <sheetFormatPr defaultColWidth="9.125" defaultRowHeight="14.25" customHeight="1" x14ac:dyDescent="0.25"/>
  <cols>
    <col min="1" max="2" width="3.125" style="3" customWidth="1"/>
    <col min="3" max="3" width="14.625" style="1" customWidth="1"/>
    <col min="4" max="4" width="10.375" style="1" customWidth="1"/>
    <col min="5" max="5" width="11.625" style="1" customWidth="1"/>
    <col min="6" max="6" width="10.875" style="3" customWidth="1"/>
    <col min="7" max="7" width="3" style="3" customWidth="1"/>
    <col min="8" max="8" width="3.625" style="3" customWidth="1"/>
    <col min="9" max="9" width="4.625" style="3" customWidth="1"/>
    <col min="10" max="10" width="4.75" style="3" customWidth="1"/>
    <col min="11" max="11" width="5.125" style="3" customWidth="1"/>
    <col min="12" max="12" width="7.125" style="3" customWidth="1"/>
    <col min="13" max="13" width="9.125" style="1" customWidth="1"/>
    <col min="14" max="14" width="12" style="1" customWidth="1"/>
    <col min="15" max="15" width="24.625" style="1" customWidth="1"/>
    <col min="16" max="16" width="10.875" style="1" customWidth="1"/>
    <col min="17" max="17" width="6.125" style="1" customWidth="1"/>
    <col min="18" max="19" width="8.625" style="1" customWidth="1"/>
    <col min="20" max="20" width="7.375" style="1" customWidth="1"/>
    <col min="21" max="21" width="9.125" style="1"/>
    <col min="22" max="22" width="10.875" style="1" customWidth="1"/>
    <col min="23" max="23" width="3.125" style="1" customWidth="1"/>
    <col min="24" max="16384" width="9.125" style="1"/>
  </cols>
  <sheetData>
    <row r="1" spans="1:22" ht="40.5" customHeight="1" x14ac:dyDescent="0.25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22" ht="24" customHeight="1" x14ac:dyDescent="0.25">
      <c r="A2" s="29" t="s">
        <v>16</v>
      </c>
      <c r="B2" s="31" t="s">
        <v>2</v>
      </c>
      <c r="C2" s="32"/>
      <c r="D2" s="26" t="s">
        <v>1</v>
      </c>
      <c r="E2" s="26" t="s">
        <v>32</v>
      </c>
      <c r="F2" s="35" t="s">
        <v>3</v>
      </c>
      <c r="G2" s="36"/>
      <c r="H2" s="36"/>
      <c r="I2" s="36"/>
      <c r="J2" s="36"/>
      <c r="K2" s="36"/>
      <c r="L2" s="36"/>
      <c r="M2" s="26" t="s">
        <v>15</v>
      </c>
      <c r="N2" s="26" t="s">
        <v>17</v>
      </c>
      <c r="O2" s="26" t="s">
        <v>5</v>
      </c>
      <c r="P2" s="26" t="s">
        <v>4</v>
      </c>
      <c r="Q2" s="2"/>
      <c r="R2" s="2"/>
      <c r="S2" s="2"/>
      <c r="T2" s="2"/>
      <c r="U2" s="2"/>
      <c r="V2" s="2"/>
    </row>
    <row r="3" spans="1:22" s="3" customFormat="1" ht="75.75" customHeight="1" x14ac:dyDescent="0.25">
      <c r="A3" s="30"/>
      <c r="B3" s="33"/>
      <c r="C3" s="34"/>
      <c r="D3" s="27"/>
      <c r="E3" s="27"/>
      <c r="F3" s="4" t="s">
        <v>6</v>
      </c>
      <c r="G3" s="4" t="s">
        <v>7</v>
      </c>
      <c r="H3" s="4" t="s">
        <v>8</v>
      </c>
      <c r="I3" s="4" t="s">
        <v>9</v>
      </c>
      <c r="J3" s="4" t="s">
        <v>12</v>
      </c>
      <c r="K3" s="4" t="s">
        <v>11</v>
      </c>
      <c r="L3" s="4" t="s">
        <v>13</v>
      </c>
      <c r="M3" s="27"/>
      <c r="N3" s="27"/>
      <c r="O3" s="27"/>
      <c r="P3" s="27"/>
      <c r="Q3" s="2"/>
      <c r="R3" s="2"/>
      <c r="S3" s="2"/>
      <c r="T3" s="2"/>
      <c r="U3" s="2"/>
      <c r="V3" s="2"/>
    </row>
    <row r="4" spans="1:22" s="3" customFormat="1" ht="72" customHeight="1" x14ac:dyDescent="0.25">
      <c r="A4" s="12">
        <v>1</v>
      </c>
      <c r="B4" s="12">
        <v>1</v>
      </c>
      <c r="C4" s="19" t="s">
        <v>19</v>
      </c>
      <c r="D4" s="7" t="s">
        <v>20</v>
      </c>
      <c r="E4" s="7"/>
      <c r="F4" s="11">
        <v>44312</v>
      </c>
      <c r="G4" s="12">
        <v>5</v>
      </c>
      <c r="H4" s="12">
        <v>11</v>
      </c>
      <c r="I4" s="12" t="s">
        <v>10</v>
      </c>
      <c r="J4" s="12">
        <v>6</v>
      </c>
      <c r="K4" s="12">
        <v>6</v>
      </c>
      <c r="L4" s="12">
        <v>71557</v>
      </c>
      <c r="M4" s="7" t="s">
        <v>0</v>
      </c>
      <c r="N4" s="13" t="s">
        <v>21</v>
      </c>
      <c r="O4" s="7" t="s">
        <v>25</v>
      </c>
      <c r="P4" s="7" t="s">
        <v>24</v>
      </c>
    </row>
    <row r="5" spans="1:22" s="3" customFormat="1" ht="36.75" customHeight="1" x14ac:dyDescent="0.25">
      <c r="A5" s="12">
        <v>2</v>
      </c>
      <c r="B5" s="12">
        <v>2</v>
      </c>
      <c r="C5" s="19" t="s">
        <v>19</v>
      </c>
      <c r="D5" s="7" t="s">
        <v>22</v>
      </c>
      <c r="E5" s="7"/>
      <c r="F5" s="11">
        <v>44365</v>
      </c>
      <c r="G5" s="12">
        <v>51</v>
      </c>
      <c r="H5" s="12">
        <v>21</v>
      </c>
      <c r="I5" s="12" t="s">
        <v>23</v>
      </c>
      <c r="J5" s="12">
        <v>1</v>
      </c>
      <c r="K5" s="12">
        <v>0.02</v>
      </c>
      <c r="L5" s="12">
        <v>411</v>
      </c>
      <c r="M5" s="7" t="s">
        <v>18</v>
      </c>
      <c r="N5" s="20" t="s">
        <v>33</v>
      </c>
      <c r="O5" s="21"/>
      <c r="P5" s="22"/>
    </row>
    <row r="6" spans="1:22" s="3" customFormat="1" ht="37.5" customHeight="1" x14ac:dyDescent="0.25">
      <c r="A6" s="12">
        <v>3</v>
      </c>
      <c r="B6" s="12">
        <v>3</v>
      </c>
      <c r="C6" s="19" t="s">
        <v>19</v>
      </c>
      <c r="D6" s="7" t="s">
        <v>26</v>
      </c>
      <c r="E6" s="7"/>
      <c r="F6" s="11">
        <v>44428</v>
      </c>
      <c r="G6" s="12">
        <v>23</v>
      </c>
      <c r="H6" s="12">
        <v>26</v>
      </c>
      <c r="I6" s="12" t="s">
        <v>14</v>
      </c>
      <c r="J6" s="12">
        <v>2</v>
      </c>
      <c r="K6" s="12">
        <v>0.4</v>
      </c>
      <c r="L6" s="12">
        <v>1643</v>
      </c>
      <c r="M6" s="7" t="s">
        <v>18</v>
      </c>
      <c r="N6" s="20" t="s">
        <v>34</v>
      </c>
      <c r="O6" s="21"/>
      <c r="P6" s="22"/>
    </row>
    <row r="7" spans="1:22" s="3" customFormat="1" ht="37.5" customHeight="1" x14ac:dyDescent="0.25">
      <c r="A7" s="12">
        <v>4</v>
      </c>
      <c r="B7" s="12">
        <v>4</v>
      </c>
      <c r="C7" s="19" t="s">
        <v>19</v>
      </c>
      <c r="D7" s="7" t="s">
        <v>26</v>
      </c>
      <c r="E7" s="7"/>
      <c r="F7" s="11">
        <v>44428</v>
      </c>
      <c r="G7" s="12">
        <v>23</v>
      </c>
      <c r="H7" s="12">
        <v>26</v>
      </c>
      <c r="I7" s="12" t="s">
        <v>14</v>
      </c>
      <c r="J7" s="12">
        <v>1</v>
      </c>
      <c r="K7" s="12">
        <v>0.2</v>
      </c>
      <c r="L7" s="12">
        <v>822</v>
      </c>
      <c r="M7" s="7" t="s">
        <v>18</v>
      </c>
      <c r="N7" s="20" t="s">
        <v>35</v>
      </c>
      <c r="O7" s="21"/>
      <c r="P7" s="22"/>
    </row>
    <row r="8" spans="1:22" s="3" customFormat="1" ht="37.5" customHeight="1" x14ac:dyDescent="0.25">
      <c r="A8" s="12">
        <v>5</v>
      </c>
      <c r="B8" s="12">
        <v>5</v>
      </c>
      <c r="C8" s="19" t="s">
        <v>19</v>
      </c>
      <c r="D8" s="7" t="s">
        <v>26</v>
      </c>
      <c r="E8" s="7"/>
      <c r="F8" s="11">
        <v>44428</v>
      </c>
      <c r="G8" s="12">
        <v>23</v>
      </c>
      <c r="H8" s="12">
        <v>26</v>
      </c>
      <c r="I8" s="12" t="s">
        <v>14</v>
      </c>
      <c r="J8" s="12">
        <v>1</v>
      </c>
      <c r="K8" s="12">
        <v>0.2</v>
      </c>
      <c r="L8" s="12">
        <v>822</v>
      </c>
      <c r="M8" s="7" t="s">
        <v>18</v>
      </c>
      <c r="N8" s="20" t="s">
        <v>35</v>
      </c>
      <c r="O8" s="21"/>
      <c r="P8" s="22"/>
    </row>
    <row r="9" spans="1:22" s="6" customFormat="1" ht="37.5" customHeight="1" x14ac:dyDescent="0.25">
      <c r="A9" s="12">
        <v>6</v>
      </c>
      <c r="B9" s="12">
        <v>6</v>
      </c>
      <c r="C9" s="19" t="s">
        <v>19</v>
      </c>
      <c r="D9" s="7" t="s">
        <v>28</v>
      </c>
      <c r="E9" s="7"/>
      <c r="F9" s="11">
        <v>44481</v>
      </c>
      <c r="G9" s="12">
        <v>49</v>
      </c>
      <c r="H9" s="12">
        <v>26</v>
      </c>
      <c r="I9" s="12" t="s">
        <v>10</v>
      </c>
      <c r="J9" s="12">
        <v>1</v>
      </c>
      <c r="K9" s="12">
        <v>0.1</v>
      </c>
      <c r="L9" s="12">
        <v>251</v>
      </c>
      <c r="M9" s="7" t="s">
        <v>18</v>
      </c>
      <c r="N9" s="23" t="s">
        <v>36</v>
      </c>
      <c r="O9" s="24"/>
      <c r="P9" s="25"/>
    </row>
    <row r="10" spans="1:22" s="17" customFormat="1" ht="37.5" customHeight="1" x14ac:dyDescent="0.25">
      <c r="A10" s="12">
        <v>7</v>
      </c>
      <c r="B10" s="12">
        <v>7</v>
      </c>
      <c r="C10" s="19" t="s">
        <v>19</v>
      </c>
      <c r="D10" s="18" t="s">
        <v>30</v>
      </c>
      <c r="E10" s="18"/>
      <c r="F10" s="16">
        <v>44552</v>
      </c>
      <c r="G10" s="12">
        <v>104</v>
      </c>
      <c r="H10" s="12">
        <v>9</v>
      </c>
      <c r="I10" s="12" t="s">
        <v>29</v>
      </c>
      <c r="J10" s="12">
        <v>1</v>
      </c>
      <c r="K10" s="12">
        <v>2E-3</v>
      </c>
      <c r="L10" s="12">
        <v>545</v>
      </c>
      <c r="M10" s="18" t="s">
        <v>18</v>
      </c>
      <c r="N10" s="23" t="s">
        <v>37</v>
      </c>
      <c r="O10" s="24"/>
      <c r="P10" s="25"/>
    </row>
    <row r="11" spans="1:22" s="17" customFormat="1" ht="37.5" customHeight="1" x14ac:dyDescent="0.25">
      <c r="A11" s="12">
        <v>8</v>
      </c>
      <c r="B11" s="12">
        <v>8</v>
      </c>
      <c r="C11" s="19" t="s">
        <v>19</v>
      </c>
      <c r="D11" s="18" t="s">
        <v>30</v>
      </c>
      <c r="E11" s="18"/>
      <c r="F11" s="16">
        <v>44553</v>
      </c>
      <c r="G11" s="12">
        <v>76</v>
      </c>
      <c r="H11" s="12">
        <v>31</v>
      </c>
      <c r="I11" s="12" t="s">
        <v>29</v>
      </c>
      <c r="J11" s="12">
        <v>1</v>
      </c>
      <c r="K11" s="12">
        <v>2E-3</v>
      </c>
      <c r="L11" s="12">
        <v>545</v>
      </c>
      <c r="M11" s="18" t="s">
        <v>18</v>
      </c>
      <c r="N11" s="23" t="s">
        <v>38</v>
      </c>
      <c r="O11" s="24"/>
      <c r="P11" s="25"/>
    </row>
    <row r="12" spans="1:22" s="17" customFormat="1" ht="37.5" customHeight="1" x14ac:dyDescent="0.25">
      <c r="A12" s="12">
        <v>9</v>
      </c>
      <c r="B12" s="12">
        <v>9</v>
      </c>
      <c r="C12" s="19" t="s">
        <v>19</v>
      </c>
      <c r="D12" s="18" t="s">
        <v>20</v>
      </c>
      <c r="E12" s="18"/>
      <c r="F12" s="16">
        <v>44557</v>
      </c>
      <c r="G12" s="12">
        <v>26</v>
      </c>
      <c r="H12" s="12">
        <v>16</v>
      </c>
      <c r="I12" s="12" t="s">
        <v>29</v>
      </c>
      <c r="J12" s="12">
        <v>1</v>
      </c>
      <c r="K12" s="12">
        <v>2E-3</v>
      </c>
      <c r="L12" s="12">
        <v>545</v>
      </c>
      <c r="M12" s="18" t="s">
        <v>18</v>
      </c>
      <c r="N12" s="23" t="s">
        <v>39</v>
      </c>
      <c r="O12" s="24"/>
      <c r="P12" s="25"/>
    </row>
    <row r="13" spans="1:22" s="17" customFormat="1" ht="37.5" customHeight="1" x14ac:dyDescent="0.25">
      <c r="A13" s="12">
        <v>10</v>
      </c>
      <c r="B13" s="12">
        <v>10</v>
      </c>
      <c r="C13" s="19" t="s">
        <v>19</v>
      </c>
      <c r="D13" s="18" t="s">
        <v>30</v>
      </c>
      <c r="E13" s="18"/>
      <c r="F13" s="16">
        <v>44558</v>
      </c>
      <c r="G13" s="12">
        <v>85</v>
      </c>
      <c r="H13" s="12">
        <v>10</v>
      </c>
      <c r="I13" s="12" t="s">
        <v>29</v>
      </c>
      <c r="J13" s="12">
        <v>1</v>
      </c>
      <c r="K13" s="12">
        <v>2E-3</v>
      </c>
      <c r="L13" s="12">
        <v>545</v>
      </c>
      <c r="M13" s="18" t="s">
        <v>18</v>
      </c>
      <c r="N13" s="23" t="s">
        <v>40</v>
      </c>
      <c r="O13" s="24"/>
      <c r="P13" s="25"/>
    </row>
    <row r="14" spans="1:22" s="17" customFormat="1" ht="37.5" customHeight="1" x14ac:dyDescent="0.25">
      <c r="A14" s="12">
        <v>11</v>
      </c>
      <c r="B14" s="12">
        <v>11</v>
      </c>
      <c r="C14" s="19" t="s">
        <v>19</v>
      </c>
      <c r="D14" s="18" t="s">
        <v>31</v>
      </c>
      <c r="E14" s="18"/>
      <c r="F14" s="16">
        <v>44558</v>
      </c>
      <c r="G14" s="12">
        <v>67</v>
      </c>
      <c r="H14" s="12">
        <v>5</v>
      </c>
      <c r="I14" s="12" t="s">
        <v>29</v>
      </c>
      <c r="J14" s="12">
        <v>1</v>
      </c>
      <c r="K14" s="12">
        <v>2E-3</v>
      </c>
      <c r="L14" s="12">
        <v>545</v>
      </c>
      <c r="M14" s="18" t="s">
        <v>18</v>
      </c>
      <c r="N14" s="23" t="s">
        <v>40</v>
      </c>
      <c r="O14" s="24"/>
      <c r="P14" s="25"/>
    </row>
    <row r="15" spans="1:22" s="17" customFormat="1" ht="37.5" customHeight="1" x14ac:dyDescent="0.25">
      <c r="A15" s="12">
        <v>12</v>
      </c>
      <c r="B15" s="12">
        <v>12</v>
      </c>
      <c r="C15" s="19" t="s">
        <v>19</v>
      </c>
      <c r="D15" s="18" t="s">
        <v>26</v>
      </c>
      <c r="E15" s="18"/>
      <c r="F15" s="16">
        <v>44560</v>
      </c>
      <c r="G15" s="12">
        <v>45</v>
      </c>
      <c r="H15" s="12">
        <v>24</v>
      </c>
      <c r="I15" s="12" t="s">
        <v>29</v>
      </c>
      <c r="J15" s="12">
        <v>1</v>
      </c>
      <c r="K15" s="12">
        <v>2E-3</v>
      </c>
      <c r="L15" s="12">
        <v>545</v>
      </c>
      <c r="M15" s="18" t="s">
        <v>18</v>
      </c>
      <c r="N15" s="23" t="s">
        <v>41</v>
      </c>
      <c r="O15" s="24"/>
      <c r="P15" s="25"/>
    </row>
    <row r="16" spans="1:22" s="3" customFormat="1" ht="18.75" customHeight="1" x14ac:dyDescent="0.25">
      <c r="A16" s="12"/>
      <c r="B16" s="12"/>
      <c r="C16" s="19" t="s">
        <v>27</v>
      </c>
      <c r="D16" s="7"/>
      <c r="E16" s="7"/>
      <c r="F16" s="11"/>
      <c r="G16" s="12"/>
      <c r="H16" s="12"/>
      <c r="I16" s="12"/>
      <c r="J16" s="14">
        <f>SUM(J4:J15)</f>
        <v>18</v>
      </c>
      <c r="K16" s="15">
        <f>SUM(K4:K15)</f>
        <v>6.9319999999999986</v>
      </c>
      <c r="L16" s="14">
        <f>SUM(L4:L15)</f>
        <v>78776</v>
      </c>
      <c r="M16" s="7"/>
      <c r="N16" s="8"/>
      <c r="O16" s="9"/>
      <c r="P16" s="10"/>
    </row>
    <row r="17" spans="12:16" ht="14.25" customHeight="1" x14ac:dyDescent="0.25">
      <c r="L17" s="5"/>
      <c r="M17" s="5"/>
      <c r="N17" s="5"/>
      <c r="O17" s="5"/>
      <c r="P17" s="5"/>
    </row>
    <row r="18" spans="12:16" ht="14.25" customHeight="1" x14ac:dyDescent="0.25">
      <c r="L18" s="5"/>
      <c r="M18" s="5"/>
      <c r="N18" s="5"/>
      <c r="O18" s="5"/>
      <c r="P18" s="5"/>
    </row>
  </sheetData>
  <mergeCells count="21">
    <mergeCell ref="N11:P11"/>
    <mergeCell ref="N12:P12"/>
    <mergeCell ref="N13:P13"/>
    <mergeCell ref="N14:P14"/>
    <mergeCell ref="N15:P15"/>
    <mergeCell ref="A1:P1"/>
    <mergeCell ref="A2:A3"/>
    <mergeCell ref="B2:C3"/>
    <mergeCell ref="F2:L2"/>
    <mergeCell ref="D2:D3"/>
    <mergeCell ref="E2:E3"/>
    <mergeCell ref="M2:M3"/>
    <mergeCell ref="N5:P5"/>
    <mergeCell ref="O2:O3"/>
    <mergeCell ref="P2:P3"/>
    <mergeCell ref="N2:N3"/>
    <mergeCell ref="N6:P6"/>
    <mergeCell ref="N7:P7"/>
    <mergeCell ref="N8:P8"/>
    <mergeCell ref="N9:P9"/>
    <mergeCell ref="N10:P10"/>
  </mergeCells>
  <phoneticPr fontId="2" type="noConversion"/>
  <pageMargins left="0.27559055118110237" right="0.27559055118110237" top="0.9055118110236221" bottom="0.31496062992125984" header="0.19685039370078741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 ДЛФ</vt:lpstr>
      <vt:lpstr>'25 ДЛФ'!Область_печати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2020-04-05T10:56:00Z</cp:lastPrinted>
  <dcterms:created xsi:type="dcterms:W3CDTF">2006-09-28T05:33:49Z</dcterms:created>
  <dcterms:modified xsi:type="dcterms:W3CDTF">2022-01-05T12:57:15Z</dcterms:modified>
</cp:coreProperties>
</file>